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\Desktop\"/>
    </mc:Choice>
  </mc:AlternateContent>
  <bookViews>
    <workbookView xWindow="0" yWindow="0" windowWidth="15528" windowHeight="84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K63" i="1" l="1"/>
  <c r="AK61" i="1"/>
  <c r="AK51" i="1"/>
  <c r="AK49" i="1"/>
  <c r="AK37" i="1"/>
  <c r="AK35" i="1"/>
  <c r="AK25" i="1"/>
  <c r="AK23" i="1"/>
  <c r="AK67" i="1" l="1"/>
  <c r="AO67" i="1"/>
  <c r="AK41" i="1"/>
  <c r="AO29" i="1"/>
  <c r="AK29" i="1"/>
  <c r="W63" i="1"/>
  <c r="W61" i="1"/>
  <c r="W51" i="1"/>
  <c r="W49" i="1"/>
  <c r="W37" i="1"/>
  <c r="W41" i="1" s="1"/>
  <c r="W35" i="1"/>
  <c r="AA41" i="1" s="1"/>
  <c r="W25" i="1"/>
  <c r="AA29" i="1" s="1"/>
  <c r="W23" i="1"/>
  <c r="W29" i="1" s="1"/>
  <c r="I63" i="1"/>
  <c r="I61" i="1"/>
  <c r="I51" i="1"/>
  <c r="I49" i="1"/>
  <c r="AE67" i="1"/>
  <c r="AE55" i="1"/>
  <c r="AO55" i="1"/>
  <c r="AK55" i="1"/>
  <c r="AE41" i="1"/>
  <c r="AO41" i="1"/>
  <c r="AE29" i="1"/>
  <c r="Q41" i="1"/>
  <c r="Q29" i="1"/>
  <c r="I37" i="1" l="1"/>
  <c r="I41" i="1" s="1"/>
  <c r="I35" i="1"/>
  <c r="M41" i="1" s="1"/>
  <c r="I25" i="1"/>
  <c r="M29" i="1" s="1"/>
  <c r="I23" i="1"/>
  <c r="I29" i="1" s="1"/>
  <c r="Q67" i="1"/>
  <c r="W67" i="1"/>
  <c r="AA67" i="1"/>
  <c r="Q55" i="1"/>
  <c r="AA55" i="1"/>
  <c r="W55" i="1"/>
  <c r="I67" i="1"/>
  <c r="M67" i="1"/>
  <c r="M55" i="1"/>
  <c r="I55" i="1"/>
  <c r="C67" i="1"/>
  <c r="C55" i="1"/>
  <c r="C41" i="1"/>
  <c r="C29" i="1"/>
</calcChain>
</file>

<file path=xl/sharedStrings.xml><?xml version="1.0" encoding="utf-8"?>
<sst xmlns="http://schemas.openxmlformats.org/spreadsheetml/2006/main" count="150" uniqueCount="33">
  <si>
    <t>投影距離(單位：公尺)</t>
    <phoneticPr fontId="2" type="noConversion"/>
  </si>
  <si>
    <t xml:space="preserve"> 投影最大數值</t>
    <phoneticPr fontId="2" type="noConversion"/>
  </si>
  <si>
    <t>投影最大尺寸(吋)</t>
    <phoneticPr fontId="2" type="noConversion"/>
  </si>
  <si>
    <t xml:space="preserve"> 投影最小數值</t>
    <phoneticPr fontId="2" type="noConversion"/>
  </si>
  <si>
    <t>投影最小尺寸(吋)</t>
    <phoneticPr fontId="2" type="noConversion"/>
  </si>
  <si>
    <r>
      <t>* 知道</t>
    </r>
    <r>
      <rPr>
        <b/>
        <sz val="14"/>
        <color rgb="FFFF0000"/>
        <rFont val="新細明體"/>
        <family val="1"/>
        <charset val="136"/>
        <scheme val="minor"/>
      </rPr>
      <t>投影距離</t>
    </r>
    <r>
      <rPr>
        <sz val="14"/>
        <color theme="1"/>
        <rFont val="新細明體"/>
        <family val="2"/>
        <charset val="136"/>
        <scheme val="minor"/>
      </rPr>
      <t>，欲算出投影出來的畫面尺寸大小：</t>
    </r>
    <phoneticPr fontId="2" type="noConversion"/>
  </si>
  <si>
    <t>當投影距離為</t>
    <phoneticPr fontId="2" type="noConversion"/>
  </si>
  <si>
    <t>公尺時：最大投影尺寸為</t>
    <phoneticPr fontId="2" type="noConversion"/>
  </si>
  <si>
    <t>吋，最小投影尺寸為</t>
    <phoneticPr fontId="2" type="noConversion"/>
  </si>
  <si>
    <t>吋。</t>
    <phoneticPr fontId="2" type="noConversion"/>
  </si>
  <si>
    <t>*以上數據僅供參考，實際尺寸會依現場狀況不同而有所差異。</t>
    <phoneticPr fontId="2" type="noConversion"/>
  </si>
  <si>
    <r>
      <t>* 知道</t>
    </r>
    <r>
      <rPr>
        <b/>
        <sz val="14"/>
        <color rgb="FFFF0000"/>
        <rFont val="新細明體"/>
        <family val="1"/>
        <charset val="136"/>
        <scheme val="minor"/>
      </rPr>
      <t>投影尺寸</t>
    </r>
    <r>
      <rPr>
        <sz val="14"/>
        <color theme="1"/>
        <rFont val="新細明體"/>
        <family val="2"/>
        <charset val="136"/>
        <scheme val="minor"/>
      </rPr>
      <t>，欲算出投影出所需的距離：</t>
    </r>
    <phoneticPr fontId="2" type="noConversion"/>
  </si>
  <si>
    <t>投影尺寸(單位：吋)</t>
    <phoneticPr fontId="2" type="noConversion"/>
  </si>
  <si>
    <t>當投影尺寸為</t>
    <phoneticPr fontId="2" type="noConversion"/>
  </si>
  <si>
    <t>公尺。</t>
    <phoneticPr fontId="2" type="noConversion"/>
  </si>
  <si>
    <t>吋時：最近投影距離為</t>
    <phoneticPr fontId="2" type="noConversion"/>
  </si>
  <si>
    <t>公尺，最遠投影距離為</t>
    <phoneticPr fontId="2" type="noConversion"/>
  </si>
  <si>
    <t>*數值請介於 30吋  ~ 300吋 之間</t>
    <phoneticPr fontId="2" type="noConversion"/>
  </si>
  <si>
    <t xml:space="preserve"> 投影最大數值</t>
    <phoneticPr fontId="2" type="noConversion"/>
  </si>
  <si>
    <t xml:space="preserve"> 投影最小數值</t>
    <phoneticPr fontId="2" type="noConversion"/>
  </si>
  <si>
    <t>投影最遠距離(公尺)</t>
    <phoneticPr fontId="2" type="noConversion"/>
  </si>
  <si>
    <t>投影最近距離(公尺)</t>
    <phoneticPr fontId="2" type="noConversion"/>
  </si>
  <si>
    <t>投影最大尺寸(吋)</t>
    <phoneticPr fontId="2" type="noConversion"/>
  </si>
  <si>
    <t>投影最小尺寸(吋)</t>
    <phoneticPr fontId="2" type="noConversion"/>
  </si>
  <si>
    <t>&lt;KTX620 投影距離表試算&gt; 4:3</t>
    <phoneticPr fontId="2" type="noConversion"/>
  </si>
  <si>
    <t>&lt;KTX620 投影距離表試算&gt; 16:9</t>
    <phoneticPr fontId="2" type="noConversion"/>
  </si>
  <si>
    <t>&lt;KTW570 投影距離表試算&gt; 16:10</t>
    <phoneticPr fontId="2" type="noConversion"/>
  </si>
  <si>
    <t>&lt;KTWU520 投影距離表試算&gt; 16:10</t>
    <phoneticPr fontId="2" type="noConversion"/>
  </si>
  <si>
    <t>&lt;KTW570 投影距離表試算&gt; 16:9</t>
    <phoneticPr fontId="2" type="noConversion"/>
  </si>
  <si>
    <t>&lt;KTWU520 投影距離表試算&gt; 16:9</t>
    <phoneticPr fontId="2" type="noConversion"/>
  </si>
  <si>
    <t>*數值請介於 0.691公尺 ~11.65 公尺 之間</t>
    <phoneticPr fontId="2" type="noConversion"/>
  </si>
  <si>
    <t>*數值請介於 30吋  ~ 300吋 之間</t>
    <phoneticPr fontId="2" type="noConversion"/>
  </si>
  <si>
    <t>*數值請介於 0.678公尺 ~11.434 公尺 之間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</si>
</sst>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b/>
      <sz val="20"/>
      <color theme="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11" fillId="0" borderId="0" xfId="0" applyFont="1" applyFill="1" applyBorder="1">
      <alignment vertical="center"/>
    </xf>
    <xf numFmtId="0" fontId="7" fillId="2" borderId="1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177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0" xfId="0" applyFill="1" applyBorder="1">
      <alignment vertical="center"/>
    </xf>
    <xf numFmtId="176" fontId="9" fillId="2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436880</xdr:colOff>
      <xdr:row>21</xdr:row>
      <xdr:rowOff>10160</xdr:rowOff>
    </xdr:from>
    <xdr:to>
      <xdr:col>1</xdr:col>
      <xdr:colOff>1499198</xdr:colOff>
      <xdr:row>24</xdr:row>
      <xdr:rowOff>234012</xdr:rowOff>
    </xdr:to>
    <xdr:sp macro="" textlink="">
      <xdr:nvSpPr>
        <xdr:cNvPr id="4" name="圓角矩形圖說文字 3"/>
        <xdr:cNvSpPr/>
      </xdr:nvSpPr>
      <xdr:spPr>
        <a:xfrm>
          <a:off x="436880" y="2448560"/>
          <a:ext cx="1062318" cy="9147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304800</xdr:colOff>
      <xdr:row>32</xdr:row>
      <xdr:rowOff>152400</xdr:rowOff>
    </xdr:from>
    <xdr:to>
      <xdr:col>1</xdr:col>
      <xdr:colOff>1367118</xdr:colOff>
      <xdr:row>36</xdr:row>
      <xdr:rowOff>203200</xdr:rowOff>
    </xdr:to>
    <xdr:sp macro="" textlink="">
      <xdr:nvSpPr>
        <xdr:cNvPr id="5" name="圓角矩形圖說文字 4"/>
        <xdr:cNvSpPr/>
      </xdr:nvSpPr>
      <xdr:spPr>
        <a:xfrm>
          <a:off x="914400" y="5323840"/>
          <a:ext cx="1062318" cy="94488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436880</xdr:colOff>
      <xdr:row>47</xdr:row>
      <xdr:rowOff>10160</xdr:rowOff>
    </xdr:from>
    <xdr:to>
      <xdr:col>1</xdr:col>
      <xdr:colOff>1499198</xdr:colOff>
      <xdr:row>50</xdr:row>
      <xdr:rowOff>234012</xdr:rowOff>
    </xdr:to>
    <xdr:sp macro="" textlink="">
      <xdr:nvSpPr>
        <xdr:cNvPr id="6" name="圓角矩形圖說文字 5"/>
        <xdr:cNvSpPr/>
      </xdr:nvSpPr>
      <xdr:spPr>
        <a:xfrm>
          <a:off x="1046480" y="2778760"/>
          <a:ext cx="1062318" cy="90965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304800</xdr:colOff>
      <xdr:row>58</xdr:row>
      <xdr:rowOff>152400</xdr:rowOff>
    </xdr:from>
    <xdr:to>
      <xdr:col>1</xdr:col>
      <xdr:colOff>1367118</xdr:colOff>
      <xdr:row>62</xdr:row>
      <xdr:rowOff>203200</xdr:rowOff>
    </xdr:to>
    <xdr:sp macro="" textlink="">
      <xdr:nvSpPr>
        <xdr:cNvPr id="7" name="圓角矩形圖說文字 6"/>
        <xdr:cNvSpPr/>
      </xdr:nvSpPr>
      <xdr:spPr>
        <a:xfrm>
          <a:off x="914400" y="5511800"/>
          <a:ext cx="1062318" cy="93980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1744980</xdr:colOff>
      <xdr:row>1</xdr:row>
      <xdr:rowOff>53340</xdr:rowOff>
    </xdr:from>
    <xdr:to>
      <xdr:col>25</xdr:col>
      <xdr:colOff>411480</xdr:colOff>
      <xdr:row>16</xdr:row>
      <xdr:rowOff>125302</xdr:rowOff>
    </xdr:to>
    <xdr:pic>
      <xdr:nvPicPr>
        <xdr:cNvPr id="8" name="圖片 2" descr="Crol-front 1_大小 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7740" y="266700"/>
          <a:ext cx="6271260" cy="3272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436880</xdr:colOff>
      <xdr:row>47</xdr:row>
      <xdr:rowOff>10160</xdr:rowOff>
    </xdr:from>
    <xdr:to>
      <xdr:col>15</xdr:col>
      <xdr:colOff>1499198</xdr:colOff>
      <xdr:row>50</xdr:row>
      <xdr:rowOff>234012</xdr:rowOff>
    </xdr:to>
    <xdr:sp macro="" textlink="">
      <xdr:nvSpPr>
        <xdr:cNvPr id="9" name="圓角矩形圖說文字 8"/>
        <xdr:cNvSpPr/>
      </xdr:nvSpPr>
      <xdr:spPr>
        <a:xfrm>
          <a:off x="1046480" y="7426960"/>
          <a:ext cx="1062318" cy="90965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304800</xdr:colOff>
      <xdr:row>58</xdr:row>
      <xdr:rowOff>152400</xdr:rowOff>
    </xdr:from>
    <xdr:to>
      <xdr:col>15</xdr:col>
      <xdr:colOff>1367118</xdr:colOff>
      <xdr:row>62</xdr:row>
      <xdr:rowOff>203200</xdr:rowOff>
    </xdr:to>
    <xdr:sp macro="" textlink="">
      <xdr:nvSpPr>
        <xdr:cNvPr id="10" name="圓角矩形圖說文字 9"/>
        <xdr:cNvSpPr/>
      </xdr:nvSpPr>
      <xdr:spPr>
        <a:xfrm>
          <a:off x="914400" y="10160000"/>
          <a:ext cx="1062318" cy="93980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436880</xdr:colOff>
      <xdr:row>21</xdr:row>
      <xdr:rowOff>10160</xdr:rowOff>
    </xdr:from>
    <xdr:to>
      <xdr:col>15</xdr:col>
      <xdr:colOff>1499198</xdr:colOff>
      <xdr:row>24</xdr:row>
      <xdr:rowOff>234012</xdr:rowOff>
    </xdr:to>
    <xdr:sp macro="" textlink="">
      <xdr:nvSpPr>
        <xdr:cNvPr id="11" name="圓角矩形圖說文字 10"/>
        <xdr:cNvSpPr/>
      </xdr:nvSpPr>
      <xdr:spPr>
        <a:xfrm>
          <a:off x="1046480" y="14122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304800</xdr:colOff>
      <xdr:row>32</xdr:row>
      <xdr:rowOff>152400</xdr:rowOff>
    </xdr:from>
    <xdr:to>
      <xdr:col>15</xdr:col>
      <xdr:colOff>1367118</xdr:colOff>
      <xdr:row>36</xdr:row>
      <xdr:rowOff>203200</xdr:rowOff>
    </xdr:to>
    <xdr:sp macro="" textlink="">
      <xdr:nvSpPr>
        <xdr:cNvPr id="12" name="圓角矩形圖說文字 11"/>
        <xdr:cNvSpPr/>
      </xdr:nvSpPr>
      <xdr:spPr>
        <a:xfrm>
          <a:off x="914400" y="42519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436880</xdr:colOff>
      <xdr:row>47</xdr:row>
      <xdr:rowOff>10160</xdr:rowOff>
    </xdr:from>
    <xdr:to>
      <xdr:col>29</xdr:col>
      <xdr:colOff>1499198</xdr:colOff>
      <xdr:row>50</xdr:row>
      <xdr:rowOff>234012</xdr:rowOff>
    </xdr:to>
    <xdr:sp macro="" textlink="">
      <xdr:nvSpPr>
        <xdr:cNvPr id="13" name="圓角矩形圖說文字 12"/>
        <xdr:cNvSpPr/>
      </xdr:nvSpPr>
      <xdr:spPr>
        <a:xfrm>
          <a:off x="11226800" y="120040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304800</xdr:colOff>
      <xdr:row>58</xdr:row>
      <xdr:rowOff>152400</xdr:rowOff>
    </xdr:from>
    <xdr:to>
      <xdr:col>29</xdr:col>
      <xdr:colOff>1367118</xdr:colOff>
      <xdr:row>62</xdr:row>
      <xdr:rowOff>203200</xdr:rowOff>
    </xdr:to>
    <xdr:sp macro="" textlink="">
      <xdr:nvSpPr>
        <xdr:cNvPr id="14" name="圓角矩形圖說文字 13"/>
        <xdr:cNvSpPr/>
      </xdr:nvSpPr>
      <xdr:spPr>
        <a:xfrm>
          <a:off x="11094720" y="148437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436880</xdr:colOff>
      <xdr:row>21</xdr:row>
      <xdr:rowOff>10160</xdr:rowOff>
    </xdr:from>
    <xdr:to>
      <xdr:col>29</xdr:col>
      <xdr:colOff>1499198</xdr:colOff>
      <xdr:row>24</xdr:row>
      <xdr:rowOff>234012</xdr:rowOff>
    </xdr:to>
    <xdr:sp macro="" textlink="">
      <xdr:nvSpPr>
        <xdr:cNvPr id="15" name="圓角矩形圖說文字 14"/>
        <xdr:cNvSpPr/>
      </xdr:nvSpPr>
      <xdr:spPr>
        <a:xfrm>
          <a:off x="11226800" y="56794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304800</xdr:colOff>
      <xdr:row>32</xdr:row>
      <xdr:rowOff>152400</xdr:rowOff>
    </xdr:from>
    <xdr:to>
      <xdr:col>29</xdr:col>
      <xdr:colOff>1367118</xdr:colOff>
      <xdr:row>36</xdr:row>
      <xdr:rowOff>203200</xdr:rowOff>
    </xdr:to>
    <xdr:sp macro="" textlink="">
      <xdr:nvSpPr>
        <xdr:cNvPr id="16" name="圓角矩形圖說文字 15"/>
        <xdr:cNvSpPr/>
      </xdr:nvSpPr>
      <xdr:spPr>
        <a:xfrm>
          <a:off x="11094720" y="85191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487680</xdr:colOff>
      <xdr:row>0</xdr:row>
      <xdr:rowOff>60960</xdr:rowOff>
    </xdr:from>
    <xdr:to>
      <xdr:col>14</xdr:col>
      <xdr:colOff>121920</xdr:colOff>
      <xdr:row>15</xdr:row>
      <xdr:rowOff>91440</xdr:rowOff>
    </xdr:to>
    <xdr:sp macro="" textlink="">
      <xdr:nvSpPr>
        <xdr:cNvPr id="17" name="文字方塊 16"/>
        <xdr:cNvSpPr txBox="1"/>
      </xdr:nvSpPr>
      <xdr:spPr>
        <a:xfrm>
          <a:off x="4175760" y="60960"/>
          <a:ext cx="6568440" cy="323088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5400">
              <a:solidFill>
                <a:schemeClr val="bg1"/>
              </a:solidFill>
            </a:rPr>
            <a:t>CoralX+</a:t>
          </a:r>
        </a:p>
        <a:p>
          <a:pPr algn="l"/>
          <a:r>
            <a:rPr lang="zh-TW" altLang="en-US" sz="3600">
              <a:solidFill>
                <a:schemeClr val="bg1"/>
              </a:solidFill>
            </a:rPr>
            <a:t>適用序號</a:t>
          </a:r>
          <a:r>
            <a:rPr lang="en-US" altLang="zh-TW" sz="3600">
              <a:solidFill>
                <a:schemeClr val="bg1"/>
              </a:solidFill>
            </a:rPr>
            <a:t>:</a:t>
          </a:r>
        </a:p>
        <a:p>
          <a:pPr algn="l"/>
          <a:r>
            <a:rPr lang="en-US" altLang="zh-TW" sz="3600">
              <a:solidFill>
                <a:schemeClr val="bg1"/>
              </a:solidFill>
            </a:rPr>
            <a:t>33130391</a:t>
          </a:r>
        </a:p>
        <a:p>
          <a:pPr algn="l"/>
          <a:r>
            <a:rPr lang="en-US" altLang="zh-TW" sz="3600">
              <a:solidFill>
                <a:schemeClr val="bg1"/>
              </a:solidFill>
            </a:rPr>
            <a:t>33130392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AP69"/>
  <sheetViews>
    <sheetView tabSelected="1" zoomScale="50" zoomScaleNormal="50" workbookViewId="0">
      <selection activeCell="M24" sqref="M24"/>
    </sheetView>
  </sheetViews>
  <sheetFormatPr defaultRowHeight="16.2" x14ac:dyDescent="0.3"/>
  <cols>
    <col min="1" max="1" width="1.88671875" style="2" customWidth="1"/>
    <col min="2" max="2" width="24.109375" style="2" customWidth="1"/>
    <col min="3" max="4" width="12.6640625" style="2" customWidth="1"/>
    <col min="5" max="5" width="2.109375" style="2" customWidth="1"/>
    <col min="6" max="7" width="11.6640625" style="2" customWidth="1"/>
    <col min="8" max="8" width="1.88671875" style="2" customWidth="1"/>
    <col min="9" max="10" width="12.77734375" style="2" customWidth="1"/>
    <col min="11" max="11" width="8.88671875" style="2"/>
    <col min="12" max="12" width="14.77734375" style="2" customWidth="1"/>
    <col min="13" max="13" width="17" style="2" bestFit="1" customWidth="1"/>
    <col min="14" max="14" width="8.88671875" style="2"/>
    <col min="15" max="15" width="3.33203125" style="2" customWidth="1"/>
    <col min="16" max="16" width="27.109375" style="2" customWidth="1"/>
    <col min="17" max="18" width="12.5546875" style="2" customWidth="1"/>
    <col min="19" max="19" width="2.21875" style="2" customWidth="1"/>
    <col min="20" max="21" width="8.88671875" style="2"/>
    <col min="22" max="22" width="2.44140625" style="2" customWidth="1"/>
    <col min="23" max="24" width="13.44140625" style="2" customWidth="1"/>
    <col min="25" max="25" width="8.88671875" style="2"/>
    <col min="26" max="26" width="14.44140625" style="2" customWidth="1"/>
    <col min="27" max="27" width="14.77734375" style="2" customWidth="1"/>
    <col min="28" max="29" width="8.88671875" style="2"/>
    <col min="30" max="30" width="28.6640625" style="2" customWidth="1"/>
    <col min="31" max="32" width="12.88671875" style="2" customWidth="1"/>
    <col min="33" max="33" width="1.33203125" style="2" customWidth="1"/>
    <col min="34" max="35" width="10" style="2" customWidth="1"/>
    <col min="36" max="36" width="2.21875" style="2" customWidth="1"/>
    <col min="37" max="38" width="14" style="2" customWidth="1"/>
    <col min="39" max="40" width="8.88671875" style="2"/>
    <col min="41" max="41" width="13.77734375" style="2" customWidth="1"/>
    <col min="42" max="16384" width="8.88671875" style="2"/>
  </cols>
  <sheetData>
    <row r="18" spans="2:42" ht="28.2" x14ac:dyDescent="0.3">
      <c r="B18" s="45" t="s">
        <v>24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P18" s="45" t="s">
        <v>26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D18" s="45" t="s">
        <v>27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</row>
    <row r="19" spans="2:42" ht="19.8" x14ac:dyDescent="0.3">
      <c r="B19" s="3" t="s">
        <v>5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P19" s="3" t="s">
        <v>5</v>
      </c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D19" s="3" t="s">
        <v>5</v>
      </c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</row>
    <row r="20" spans="2:42" x14ac:dyDescent="0.3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"/>
    </row>
    <row r="21" spans="2:42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"/>
    </row>
    <row r="22" spans="2:42" x14ac:dyDescent="0.3">
      <c r="B22" s="7"/>
      <c r="C22" s="32" t="s">
        <v>0</v>
      </c>
      <c r="D22" s="32"/>
      <c r="E22" s="33"/>
      <c r="F22" s="36" t="s">
        <v>1</v>
      </c>
      <c r="G22" s="37"/>
      <c r="H22" s="33"/>
      <c r="I22" s="38" t="s">
        <v>2</v>
      </c>
      <c r="J22" s="39"/>
      <c r="K22" s="8"/>
      <c r="L22" s="8"/>
      <c r="M22" s="8"/>
      <c r="N22" s="9"/>
      <c r="P22" s="7"/>
      <c r="Q22" s="32" t="s">
        <v>0</v>
      </c>
      <c r="R22" s="32"/>
      <c r="S22" s="33"/>
      <c r="T22" s="36" t="s">
        <v>1</v>
      </c>
      <c r="U22" s="37"/>
      <c r="V22" s="33"/>
      <c r="W22" s="38" t="s">
        <v>2</v>
      </c>
      <c r="X22" s="39"/>
      <c r="Y22" s="8"/>
      <c r="Z22" s="8"/>
      <c r="AA22" s="8"/>
      <c r="AB22" s="9"/>
      <c r="AD22" s="7"/>
      <c r="AE22" s="32" t="s">
        <v>0</v>
      </c>
      <c r="AF22" s="32"/>
      <c r="AG22" s="33"/>
      <c r="AH22" s="36" t="s">
        <v>1</v>
      </c>
      <c r="AI22" s="37"/>
      <c r="AJ22" s="33"/>
      <c r="AK22" s="38" t="s">
        <v>2</v>
      </c>
      <c r="AL22" s="39"/>
      <c r="AM22" s="8"/>
      <c r="AN22" s="8"/>
      <c r="AO22" s="8"/>
      <c r="AP22" s="9"/>
    </row>
    <row r="23" spans="2:42" ht="22.2" customHeight="1" x14ac:dyDescent="0.3">
      <c r="B23" s="7"/>
      <c r="C23" s="40">
        <v>9.3000000000000007</v>
      </c>
      <c r="D23" s="40"/>
      <c r="E23" s="34"/>
      <c r="F23" s="36">
        <v>42.22927834550876</v>
      </c>
      <c r="G23" s="37"/>
      <c r="H23" s="34"/>
      <c r="I23" s="41">
        <f>C23*F23</f>
        <v>392.7322886132315</v>
      </c>
      <c r="J23" s="42"/>
      <c r="K23" s="8"/>
      <c r="L23" s="8"/>
      <c r="M23" s="8"/>
      <c r="N23" s="9"/>
      <c r="P23" s="7"/>
      <c r="Q23" s="40">
        <v>2</v>
      </c>
      <c r="R23" s="40"/>
      <c r="S23" s="34"/>
      <c r="T23" s="36">
        <v>43.027557723394828</v>
      </c>
      <c r="U23" s="37"/>
      <c r="V23" s="34"/>
      <c r="W23" s="41">
        <f>Q23*T23</f>
        <v>86.055115446789657</v>
      </c>
      <c r="X23" s="42"/>
      <c r="Y23" s="8"/>
      <c r="Z23" s="1"/>
      <c r="AA23" s="8"/>
      <c r="AB23" s="9"/>
      <c r="AD23" s="7"/>
      <c r="AE23" s="40">
        <v>2</v>
      </c>
      <c r="AF23" s="40"/>
      <c r="AG23" s="34"/>
      <c r="AH23" s="36">
        <v>43.027557723394828</v>
      </c>
      <c r="AI23" s="37"/>
      <c r="AJ23" s="34"/>
      <c r="AK23" s="41">
        <f>AE23*AH23</f>
        <v>86.055115446789657</v>
      </c>
      <c r="AL23" s="42"/>
      <c r="AM23" s="8"/>
      <c r="AN23" s="1"/>
      <c r="AO23" s="8"/>
      <c r="AP23" s="9"/>
    </row>
    <row r="24" spans="2:42" ht="16.2" customHeight="1" x14ac:dyDescent="0.3">
      <c r="B24" s="7"/>
      <c r="C24" s="40"/>
      <c r="D24" s="40"/>
      <c r="E24" s="34"/>
      <c r="F24" s="36" t="s">
        <v>3</v>
      </c>
      <c r="G24" s="37"/>
      <c r="H24" s="34"/>
      <c r="I24" s="38" t="s">
        <v>4</v>
      </c>
      <c r="J24" s="39"/>
      <c r="K24" s="8"/>
      <c r="L24" s="8"/>
      <c r="M24" s="8"/>
      <c r="N24" s="9"/>
      <c r="P24" s="7"/>
      <c r="Q24" s="40"/>
      <c r="R24" s="40"/>
      <c r="S24" s="34"/>
      <c r="T24" s="36" t="s">
        <v>3</v>
      </c>
      <c r="U24" s="37"/>
      <c r="V24" s="34"/>
      <c r="W24" s="38" t="s">
        <v>4</v>
      </c>
      <c r="X24" s="39"/>
      <c r="Y24" s="8"/>
      <c r="Z24" s="1"/>
      <c r="AA24" s="8"/>
      <c r="AB24" s="9"/>
      <c r="AD24" s="7"/>
      <c r="AE24" s="40"/>
      <c r="AF24" s="40"/>
      <c r="AG24" s="34"/>
      <c r="AH24" s="36" t="s">
        <v>3</v>
      </c>
      <c r="AI24" s="37"/>
      <c r="AJ24" s="34"/>
      <c r="AK24" s="38" t="s">
        <v>4</v>
      </c>
      <c r="AL24" s="39"/>
      <c r="AM24" s="8"/>
      <c r="AN24" s="1"/>
      <c r="AO24" s="8"/>
      <c r="AP24" s="9"/>
    </row>
    <row r="25" spans="2:42" ht="22.2" customHeight="1" x14ac:dyDescent="0.3">
      <c r="B25" s="7"/>
      <c r="C25" s="40"/>
      <c r="D25" s="40"/>
      <c r="E25" s="35"/>
      <c r="F25" s="36">
        <v>25.901994616613944</v>
      </c>
      <c r="G25" s="37"/>
      <c r="H25" s="35"/>
      <c r="I25" s="41">
        <f>C23*F25</f>
        <v>240.88854993450971</v>
      </c>
      <c r="J25" s="42"/>
      <c r="K25" s="8"/>
      <c r="L25" s="8"/>
      <c r="M25" s="8"/>
      <c r="N25" s="9"/>
      <c r="P25" s="7"/>
      <c r="Q25" s="40"/>
      <c r="R25" s="40"/>
      <c r="S25" s="35"/>
      <c r="T25" s="36">
        <v>26.391391069005145</v>
      </c>
      <c r="U25" s="37"/>
      <c r="V25" s="35"/>
      <c r="W25" s="41">
        <f>Q23*T25</f>
        <v>52.78278213801029</v>
      </c>
      <c r="X25" s="42"/>
      <c r="Y25" s="8"/>
      <c r="Z25" s="8"/>
      <c r="AA25" s="8"/>
      <c r="AB25" s="9"/>
      <c r="AD25" s="7"/>
      <c r="AE25" s="40"/>
      <c r="AF25" s="40"/>
      <c r="AG25" s="35"/>
      <c r="AH25" s="36">
        <v>26.391391069005145</v>
      </c>
      <c r="AI25" s="37"/>
      <c r="AJ25" s="35"/>
      <c r="AK25" s="41">
        <f>AE23*AH25</f>
        <v>52.78278213801029</v>
      </c>
      <c r="AL25" s="42"/>
      <c r="AM25" s="8"/>
      <c r="AN25" s="8"/>
      <c r="AO25" s="8"/>
      <c r="AP25" s="9"/>
    </row>
    <row r="26" spans="2:42" x14ac:dyDescent="0.3">
      <c r="B26" s="7"/>
      <c r="C26" s="10" t="s">
        <v>30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P26" s="7"/>
      <c r="Q26" s="10" t="s">
        <v>32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D26" s="7"/>
      <c r="AE26" s="10" t="s">
        <v>32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/>
    </row>
    <row r="27" spans="2:42" x14ac:dyDescent="0.3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/>
    </row>
    <row r="28" spans="2:42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9"/>
    </row>
    <row r="29" spans="2:42" ht="28.2" x14ac:dyDescent="0.3">
      <c r="B29" s="11" t="s">
        <v>6</v>
      </c>
      <c r="C29" s="12">
        <f>C23</f>
        <v>9.3000000000000007</v>
      </c>
      <c r="D29" s="13" t="s">
        <v>7</v>
      </c>
      <c r="E29" s="12"/>
      <c r="F29" s="14"/>
      <c r="G29" s="15"/>
      <c r="H29" s="16"/>
      <c r="I29" s="17">
        <f>I23</f>
        <v>392.7322886132315</v>
      </c>
      <c r="J29" s="18" t="s">
        <v>8</v>
      </c>
      <c r="K29" s="16"/>
      <c r="L29" s="16"/>
      <c r="M29" s="19">
        <f>I25</f>
        <v>240.88854993450971</v>
      </c>
      <c r="N29" s="20" t="s">
        <v>9</v>
      </c>
      <c r="P29" s="11" t="s">
        <v>6</v>
      </c>
      <c r="Q29" s="12">
        <f>Q23</f>
        <v>2</v>
      </c>
      <c r="R29" s="13" t="s">
        <v>7</v>
      </c>
      <c r="S29" s="12"/>
      <c r="T29" s="14"/>
      <c r="U29" s="15"/>
      <c r="V29" s="16"/>
      <c r="W29" s="17">
        <f>W23</f>
        <v>86.055115446789657</v>
      </c>
      <c r="X29" s="18" t="s">
        <v>8</v>
      </c>
      <c r="Y29" s="16"/>
      <c r="Z29" s="16"/>
      <c r="AA29" s="19">
        <f>W25</f>
        <v>52.78278213801029</v>
      </c>
      <c r="AB29" s="20" t="s">
        <v>9</v>
      </c>
      <c r="AD29" s="11" t="s">
        <v>6</v>
      </c>
      <c r="AE29" s="12">
        <f>AE23</f>
        <v>2</v>
      </c>
      <c r="AF29" s="13" t="s">
        <v>7</v>
      </c>
      <c r="AG29" s="12"/>
      <c r="AH29" s="14"/>
      <c r="AI29" s="15"/>
      <c r="AJ29" s="16"/>
      <c r="AK29" s="17">
        <f>AK23</f>
        <v>86.055115446789657</v>
      </c>
      <c r="AL29" s="18" t="s">
        <v>8</v>
      </c>
      <c r="AM29" s="16"/>
      <c r="AN29" s="16"/>
      <c r="AO29" s="19">
        <f>AK25</f>
        <v>52.78278213801029</v>
      </c>
      <c r="AP29" s="20" t="s">
        <v>9</v>
      </c>
    </row>
    <row r="30" spans="2:42" x14ac:dyDescent="0.3">
      <c r="B30" s="7"/>
      <c r="C30" s="8"/>
      <c r="D30" s="8"/>
      <c r="E30" s="8"/>
      <c r="F30" s="8"/>
      <c r="G30" s="8"/>
      <c r="H30" s="8"/>
      <c r="J30" s="8" t="s">
        <v>10</v>
      </c>
      <c r="K30" s="8"/>
      <c r="L30" s="8"/>
      <c r="M30" s="8"/>
      <c r="N30" s="9"/>
      <c r="P30" s="7"/>
      <c r="Q30" s="8"/>
      <c r="R30" s="8"/>
      <c r="S30" s="8"/>
      <c r="T30" s="8"/>
      <c r="U30" s="8"/>
      <c r="V30" s="8"/>
      <c r="W30" s="8"/>
      <c r="X30" s="8" t="s">
        <v>10</v>
      </c>
      <c r="Y30" s="8"/>
      <c r="Z30" s="8"/>
      <c r="AA30" s="8"/>
      <c r="AB30" s="9"/>
      <c r="AD30" s="7"/>
      <c r="AE30" s="8"/>
      <c r="AF30" s="8"/>
      <c r="AG30" s="8"/>
      <c r="AH30" s="8"/>
      <c r="AI30" s="8"/>
      <c r="AJ30" s="8" t="s">
        <v>10</v>
      </c>
      <c r="AK30" s="30"/>
      <c r="AL30" s="30"/>
      <c r="AM30" s="8"/>
      <c r="AN30" s="8"/>
      <c r="AO30" s="8"/>
      <c r="AP30" s="9"/>
    </row>
    <row r="31" spans="2:42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9"/>
    </row>
    <row r="32" spans="2:42" ht="19.8" x14ac:dyDescent="0.3">
      <c r="B32" s="21" t="s">
        <v>11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P32" s="21" t="s">
        <v>11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D32" s="21" t="s">
        <v>11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3" spans="2:42" x14ac:dyDescent="0.3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/>
    </row>
    <row r="34" spans="2:42" x14ac:dyDescent="0.3">
      <c r="B34" s="7"/>
      <c r="C34" s="32" t="s">
        <v>12</v>
      </c>
      <c r="D34" s="32"/>
      <c r="E34" s="33"/>
      <c r="F34" s="36" t="s">
        <v>18</v>
      </c>
      <c r="G34" s="37"/>
      <c r="H34" s="33"/>
      <c r="I34" s="38" t="s">
        <v>20</v>
      </c>
      <c r="J34" s="39"/>
      <c r="K34" s="8"/>
      <c r="L34" s="8"/>
      <c r="M34" s="8"/>
      <c r="N34" s="9"/>
      <c r="P34" s="7"/>
      <c r="Q34" s="32" t="s">
        <v>12</v>
      </c>
      <c r="R34" s="32"/>
      <c r="S34" s="33"/>
      <c r="T34" s="36" t="s">
        <v>18</v>
      </c>
      <c r="U34" s="37"/>
      <c r="V34" s="33"/>
      <c r="W34" s="38" t="s">
        <v>20</v>
      </c>
      <c r="X34" s="39"/>
      <c r="Y34" s="8"/>
      <c r="Z34" s="1"/>
      <c r="AA34" s="8"/>
      <c r="AB34" s="9"/>
      <c r="AD34" s="7"/>
      <c r="AE34" s="32" t="s">
        <v>12</v>
      </c>
      <c r="AF34" s="32"/>
      <c r="AG34" s="33"/>
      <c r="AH34" s="36" t="s">
        <v>1</v>
      </c>
      <c r="AI34" s="37"/>
      <c r="AJ34" s="33"/>
      <c r="AK34" s="38" t="s">
        <v>20</v>
      </c>
      <c r="AL34" s="39"/>
      <c r="AM34" s="8"/>
      <c r="AN34" s="8"/>
      <c r="AO34" s="8"/>
      <c r="AP34" s="9"/>
    </row>
    <row r="35" spans="2:42" ht="22.2" customHeight="1" x14ac:dyDescent="0.3">
      <c r="B35" s="7"/>
      <c r="C35" s="40">
        <v>300</v>
      </c>
      <c r="D35" s="40"/>
      <c r="E35" s="34"/>
      <c r="F35" s="36">
        <v>3.8609333333333336E-2</v>
      </c>
      <c r="G35" s="37"/>
      <c r="H35" s="34"/>
      <c r="I35" s="43">
        <f>C35*F35</f>
        <v>11.582800000000001</v>
      </c>
      <c r="J35" s="44"/>
      <c r="K35" s="8"/>
      <c r="L35" s="8"/>
      <c r="M35" s="8"/>
      <c r="N35" s="9"/>
      <c r="P35" s="7"/>
      <c r="Q35" s="40">
        <v>100</v>
      </c>
      <c r="R35" s="40"/>
      <c r="S35" s="34"/>
      <c r="T35" s="36">
        <v>3.7893333333333334E-2</v>
      </c>
      <c r="U35" s="37"/>
      <c r="V35" s="34"/>
      <c r="W35" s="43">
        <f>Q35*T35</f>
        <v>3.7893333333333334</v>
      </c>
      <c r="X35" s="44"/>
      <c r="Y35" s="8"/>
      <c r="Z35" s="1"/>
      <c r="AA35" s="8"/>
      <c r="AB35" s="9"/>
      <c r="AD35" s="7"/>
      <c r="AE35" s="40">
        <v>100</v>
      </c>
      <c r="AF35" s="40"/>
      <c r="AG35" s="34"/>
      <c r="AH35" s="36">
        <v>3.7893333333333334E-2</v>
      </c>
      <c r="AI35" s="37"/>
      <c r="AJ35" s="34"/>
      <c r="AK35" s="43">
        <f>AE35*AH35</f>
        <v>3.7893333333333334</v>
      </c>
      <c r="AL35" s="44"/>
      <c r="AM35" s="8"/>
      <c r="AN35" s="1"/>
      <c r="AO35" s="8"/>
      <c r="AP35" s="9"/>
    </row>
    <row r="36" spans="2:42" ht="16.2" customHeight="1" x14ac:dyDescent="0.3">
      <c r="B36" s="7"/>
      <c r="C36" s="40"/>
      <c r="D36" s="40"/>
      <c r="E36" s="34"/>
      <c r="F36" s="36" t="s">
        <v>19</v>
      </c>
      <c r="G36" s="37"/>
      <c r="H36" s="34"/>
      <c r="I36" s="38" t="s">
        <v>21</v>
      </c>
      <c r="J36" s="39"/>
      <c r="K36" s="8"/>
      <c r="L36" s="8"/>
      <c r="M36" s="8"/>
      <c r="N36" s="9"/>
      <c r="P36" s="7"/>
      <c r="Q36" s="40"/>
      <c r="R36" s="40"/>
      <c r="S36" s="34"/>
      <c r="T36" s="36" t="s">
        <v>19</v>
      </c>
      <c r="U36" s="37"/>
      <c r="V36" s="34"/>
      <c r="W36" s="38" t="s">
        <v>21</v>
      </c>
      <c r="X36" s="39"/>
      <c r="Y36" s="8"/>
      <c r="Z36" s="8"/>
      <c r="AA36" s="8"/>
      <c r="AB36" s="9"/>
      <c r="AD36" s="7"/>
      <c r="AE36" s="40"/>
      <c r="AF36" s="40"/>
      <c r="AG36" s="34"/>
      <c r="AH36" s="36" t="s">
        <v>3</v>
      </c>
      <c r="AI36" s="37"/>
      <c r="AJ36" s="34"/>
      <c r="AK36" s="38" t="s">
        <v>21</v>
      </c>
      <c r="AL36" s="39"/>
      <c r="AM36" s="8"/>
      <c r="AN36" s="1"/>
      <c r="AO36" s="8"/>
      <c r="AP36" s="9"/>
    </row>
    <row r="37" spans="2:42" ht="22.2" customHeight="1" x14ac:dyDescent="0.3">
      <c r="B37" s="7"/>
      <c r="C37" s="40"/>
      <c r="D37" s="40"/>
      <c r="E37" s="35"/>
      <c r="F37" s="36">
        <v>2.3685000000000001E-2</v>
      </c>
      <c r="G37" s="37"/>
      <c r="H37" s="35"/>
      <c r="I37" s="43">
        <f>C35*F37</f>
        <v>7.1055000000000001</v>
      </c>
      <c r="J37" s="44"/>
      <c r="K37" s="8"/>
      <c r="L37" s="8"/>
      <c r="M37" s="8"/>
      <c r="N37" s="9"/>
      <c r="P37" s="7"/>
      <c r="Q37" s="40"/>
      <c r="R37" s="40"/>
      <c r="S37" s="35"/>
      <c r="T37" s="36">
        <v>2.3245666666666668E-2</v>
      </c>
      <c r="U37" s="37"/>
      <c r="V37" s="35"/>
      <c r="W37" s="43">
        <f>Q35*T37</f>
        <v>2.3245666666666667</v>
      </c>
      <c r="X37" s="44"/>
      <c r="Y37" s="8"/>
      <c r="Z37" s="8"/>
      <c r="AA37" s="8"/>
      <c r="AB37" s="9"/>
      <c r="AD37" s="7"/>
      <c r="AE37" s="40"/>
      <c r="AF37" s="40"/>
      <c r="AG37" s="35"/>
      <c r="AH37" s="36">
        <v>2.3245666666666668E-2</v>
      </c>
      <c r="AI37" s="37"/>
      <c r="AJ37" s="35"/>
      <c r="AK37" s="43">
        <f>AE35*AH37</f>
        <v>2.3245666666666667</v>
      </c>
      <c r="AL37" s="44"/>
      <c r="AM37" s="8"/>
      <c r="AN37" s="8"/>
      <c r="AO37" s="8"/>
      <c r="AP37" s="9"/>
    </row>
    <row r="38" spans="2:42" x14ac:dyDescent="0.3">
      <c r="B38" s="7"/>
      <c r="C38" s="22" t="s">
        <v>31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P38" s="7"/>
      <c r="Q38" s="22" t="s">
        <v>17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D38" s="7"/>
      <c r="AE38" s="22" t="s">
        <v>17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"/>
    </row>
    <row r="39" spans="2:42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9"/>
    </row>
    <row r="40" spans="2:42" x14ac:dyDescent="0.3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/>
    </row>
    <row r="41" spans="2:42" ht="28.2" x14ac:dyDescent="0.3">
      <c r="B41" s="11" t="s">
        <v>13</v>
      </c>
      <c r="C41" s="19">
        <f>C35</f>
        <v>300</v>
      </c>
      <c r="D41" s="23" t="s">
        <v>15</v>
      </c>
      <c r="E41" s="16"/>
      <c r="F41" s="15"/>
      <c r="G41" s="16"/>
      <c r="H41" s="14"/>
      <c r="I41" s="12">
        <f>I37</f>
        <v>7.1055000000000001</v>
      </c>
      <c r="J41" s="18" t="s">
        <v>16</v>
      </c>
      <c r="K41" s="16"/>
      <c r="L41" s="16"/>
      <c r="M41" s="12">
        <f>I35</f>
        <v>11.582800000000001</v>
      </c>
      <c r="N41" s="20" t="s">
        <v>14</v>
      </c>
      <c r="P41" s="11" t="s">
        <v>13</v>
      </c>
      <c r="Q41" s="19">
        <f>Q35</f>
        <v>100</v>
      </c>
      <c r="R41" s="23" t="s">
        <v>15</v>
      </c>
      <c r="S41" s="16"/>
      <c r="T41" s="15"/>
      <c r="U41" s="16"/>
      <c r="V41" s="14"/>
      <c r="W41" s="12">
        <f>W37</f>
        <v>2.3245666666666667</v>
      </c>
      <c r="X41" s="18" t="s">
        <v>16</v>
      </c>
      <c r="Y41" s="16"/>
      <c r="Z41" s="16"/>
      <c r="AA41" s="12">
        <f>W35</f>
        <v>3.7893333333333334</v>
      </c>
      <c r="AB41" s="20" t="s">
        <v>14</v>
      </c>
      <c r="AD41" s="11" t="s">
        <v>13</v>
      </c>
      <c r="AE41" s="19">
        <f>AE35</f>
        <v>100</v>
      </c>
      <c r="AF41" s="23" t="s">
        <v>15</v>
      </c>
      <c r="AG41" s="16"/>
      <c r="AH41" s="15"/>
      <c r="AI41" s="16"/>
      <c r="AJ41" s="14"/>
      <c r="AK41" s="31">
        <f>AK37</f>
        <v>2.3245666666666667</v>
      </c>
      <c r="AL41" s="18" t="s">
        <v>16</v>
      </c>
      <c r="AM41" s="16"/>
      <c r="AN41" s="16"/>
      <c r="AO41" s="12">
        <f>AK35</f>
        <v>3.7893333333333334</v>
      </c>
      <c r="AP41" s="20" t="s">
        <v>14</v>
      </c>
    </row>
    <row r="42" spans="2:42" x14ac:dyDescent="0.3">
      <c r="B42" s="7"/>
      <c r="C42" s="8"/>
      <c r="D42" s="8"/>
      <c r="E42" s="8"/>
      <c r="F42" s="8"/>
      <c r="G42" s="8"/>
      <c r="H42" s="8"/>
      <c r="J42" s="8" t="s">
        <v>10</v>
      </c>
      <c r="K42" s="8"/>
      <c r="L42" s="8"/>
      <c r="M42" s="8"/>
      <c r="N42" s="9"/>
      <c r="P42" s="7"/>
      <c r="Q42" s="8"/>
      <c r="R42" s="8"/>
      <c r="S42" s="8"/>
      <c r="T42" s="8"/>
      <c r="U42" s="8"/>
      <c r="V42" s="8"/>
      <c r="W42" s="8"/>
      <c r="X42" s="8" t="s">
        <v>10</v>
      </c>
      <c r="Y42" s="8"/>
      <c r="Z42" s="8"/>
      <c r="AA42" s="8"/>
      <c r="AB42" s="9"/>
      <c r="AD42" s="7"/>
      <c r="AE42" s="8"/>
      <c r="AF42" s="8"/>
      <c r="AG42" s="8"/>
      <c r="AH42" s="8"/>
      <c r="AI42" s="8"/>
      <c r="AJ42" s="8"/>
      <c r="AK42" s="8" t="s">
        <v>10</v>
      </c>
      <c r="AL42" s="30"/>
      <c r="AM42" s="8"/>
      <c r="AN42" s="8"/>
      <c r="AO42" s="8"/>
      <c r="AP42" s="9"/>
    </row>
    <row r="43" spans="2:42" x14ac:dyDescent="0.3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</row>
    <row r="44" spans="2:42" ht="28.2" x14ac:dyDescent="0.3">
      <c r="B44" s="45" t="s">
        <v>25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P44" s="45" t="s">
        <v>28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D44" s="45" t="s">
        <v>29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7"/>
    </row>
    <row r="45" spans="2:42" ht="19.8" x14ac:dyDescent="0.3">
      <c r="B45" s="3" t="s">
        <v>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P45" s="3" t="s">
        <v>5</v>
      </c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6"/>
      <c r="AD45" s="3" t="s">
        <v>5</v>
      </c>
      <c r="AE45" s="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2:42" x14ac:dyDescent="0.3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9"/>
    </row>
    <row r="47" spans="2:42" x14ac:dyDescent="0.3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9"/>
    </row>
    <row r="48" spans="2:42" x14ac:dyDescent="0.3">
      <c r="B48" s="7"/>
      <c r="C48" s="32" t="s">
        <v>0</v>
      </c>
      <c r="D48" s="32"/>
      <c r="E48" s="33"/>
      <c r="F48" s="36" t="s">
        <v>18</v>
      </c>
      <c r="G48" s="37"/>
      <c r="H48" s="33"/>
      <c r="I48" s="38" t="s">
        <v>22</v>
      </c>
      <c r="J48" s="39"/>
      <c r="K48" s="8"/>
      <c r="L48" s="8"/>
      <c r="M48" s="8"/>
      <c r="N48" s="9"/>
      <c r="P48" s="7"/>
      <c r="Q48" s="32" t="s">
        <v>0</v>
      </c>
      <c r="R48" s="32"/>
      <c r="S48" s="33"/>
      <c r="T48" s="36" t="s">
        <v>18</v>
      </c>
      <c r="U48" s="37"/>
      <c r="V48" s="33"/>
      <c r="W48" s="38" t="s">
        <v>22</v>
      </c>
      <c r="X48" s="39"/>
      <c r="Y48" s="8"/>
      <c r="Z48" s="8"/>
      <c r="AA48" s="8"/>
      <c r="AB48" s="9"/>
      <c r="AD48" s="7"/>
      <c r="AE48" s="32" t="s">
        <v>0</v>
      </c>
      <c r="AF48" s="32"/>
      <c r="AG48" s="33"/>
      <c r="AH48" s="36" t="s">
        <v>1</v>
      </c>
      <c r="AI48" s="37"/>
      <c r="AJ48" s="33"/>
      <c r="AK48" s="38" t="s">
        <v>2</v>
      </c>
      <c r="AL48" s="39"/>
      <c r="AM48" s="8"/>
      <c r="AN48" s="8"/>
      <c r="AO48" s="8"/>
      <c r="AP48" s="9"/>
    </row>
    <row r="49" spans="2:42" ht="22.2" customHeight="1" x14ac:dyDescent="0.3">
      <c r="B49" s="7"/>
      <c r="C49" s="40">
        <v>5</v>
      </c>
      <c r="D49" s="40"/>
      <c r="E49" s="34"/>
      <c r="F49" s="36">
        <v>38.761329367510889</v>
      </c>
      <c r="G49" s="37"/>
      <c r="H49" s="34"/>
      <c r="I49" s="41">
        <f>C49*F49</f>
        <v>193.80664683755444</v>
      </c>
      <c r="J49" s="42"/>
      <c r="K49" s="8"/>
      <c r="L49" s="1"/>
      <c r="M49" s="8"/>
      <c r="N49" s="9"/>
      <c r="P49" s="7"/>
      <c r="Q49" s="40">
        <v>2</v>
      </c>
      <c r="R49" s="40"/>
      <c r="S49" s="34"/>
      <c r="T49" s="36">
        <v>41.860550698286275</v>
      </c>
      <c r="U49" s="37"/>
      <c r="V49" s="34"/>
      <c r="W49" s="41">
        <f>Q49*T49</f>
        <v>83.72110139657255</v>
      </c>
      <c r="X49" s="42"/>
      <c r="Y49" s="8"/>
      <c r="Z49" s="1"/>
      <c r="AA49" s="8"/>
      <c r="AB49" s="9"/>
      <c r="AD49" s="7"/>
      <c r="AE49" s="40">
        <v>2</v>
      </c>
      <c r="AF49" s="40"/>
      <c r="AG49" s="34"/>
      <c r="AH49" s="36">
        <v>41.860550698286275</v>
      </c>
      <c r="AI49" s="37"/>
      <c r="AJ49" s="34"/>
      <c r="AK49" s="41">
        <f>AE49*AH49</f>
        <v>83.72110139657255</v>
      </c>
      <c r="AL49" s="42"/>
      <c r="AM49" s="8"/>
      <c r="AO49" s="8"/>
      <c r="AP49" s="9"/>
    </row>
    <row r="50" spans="2:42" ht="16.2" customHeight="1" x14ac:dyDescent="0.3">
      <c r="B50" s="7"/>
      <c r="C50" s="40"/>
      <c r="D50" s="40"/>
      <c r="E50" s="34"/>
      <c r="F50" s="36" t="s">
        <v>19</v>
      </c>
      <c r="G50" s="37"/>
      <c r="H50" s="34"/>
      <c r="I50" s="38" t="s">
        <v>23</v>
      </c>
      <c r="J50" s="39"/>
      <c r="K50" s="8"/>
      <c r="L50" s="1"/>
      <c r="M50" s="8"/>
      <c r="N50" s="9"/>
      <c r="P50" s="7"/>
      <c r="Q50" s="40"/>
      <c r="R50" s="40"/>
      <c r="S50" s="34"/>
      <c r="T50" s="36" t="s">
        <v>19</v>
      </c>
      <c r="U50" s="37"/>
      <c r="V50" s="34"/>
      <c r="W50" s="38" t="s">
        <v>23</v>
      </c>
      <c r="X50" s="39"/>
      <c r="Y50" s="8"/>
      <c r="Z50" s="1"/>
      <c r="AA50" s="8"/>
      <c r="AB50" s="9"/>
      <c r="AD50" s="7"/>
      <c r="AE50" s="40"/>
      <c r="AF50" s="40"/>
      <c r="AG50" s="34"/>
      <c r="AH50" s="36" t="s">
        <v>3</v>
      </c>
      <c r="AI50" s="37"/>
      <c r="AJ50" s="34"/>
      <c r="AK50" s="38" t="s">
        <v>4</v>
      </c>
      <c r="AL50" s="39"/>
      <c r="AM50" s="8"/>
      <c r="AO50" s="8"/>
      <c r="AP50" s="9"/>
    </row>
    <row r="51" spans="2:42" ht="22.2" customHeight="1" x14ac:dyDescent="0.3">
      <c r="B51" s="7"/>
      <c r="C51" s="40"/>
      <c r="D51" s="40"/>
      <c r="E51" s="35"/>
      <c r="F51" s="36">
        <v>23.774331603408147</v>
      </c>
      <c r="G51" s="37"/>
      <c r="H51" s="35"/>
      <c r="I51" s="41">
        <f>C49*F51</f>
        <v>118.87165801704073</v>
      </c>
      <c r="J51" s="42"/>
      <c r="K51" s="8"/>
      <c r="L51" s="8"/>
      <c r="M51" s="8"/>
      <c r="N51" s="9"/>
      <c r="P51" s="7"/>
      <c r="Q51" s="40"/>
      <c r="R51" s="40"/>
      <c r="S51" s="35"/>
      <c r="T51" s="36">
        <v>25.678737018812871</v>
      </c>
      <c r="U51" s="37"/>
      <c r="V51" s="35"/>
      <c r="W51" s="41">
        <f>Q49*T51</f>
        <v>51.357474037625742</v>
      </c>
      <c r="X51" s="42"/>
      <c r="Y51" s="8"/>
      <c r="Z51" s="8"/>
      <c r="AA51" s="8"/>
      <c r="AB51" s="9"/>
      <c r="AD51" s="7"/>
      <c r="AE51" s="40"/>
      <c r="AF51" s="40"/>
      <c r="AG51" s="35"/>
      <c r="AH51" s="36">
        <v>25.678737018812871</v>
      </c>
      <c r="AI51" s="37"/>
      <c r="AJ51" s="35"/>
      <c r="AK51" s="41">
        <f>AE49*AH51</f>
        <v>51.357474037625742</v>
      </c>
      <c r="AL51" s="42"/>
      <c r="AM51" s="8"/>
      <c r="AN51" s="8"/>
      <c r="AO51" s="8"/>
      <c r="AP51" s="9"/>
    </row>
    <row r="52" spans="2:42" x14ac:dyDescent="0.3">
      <c r="B52" s="7"/>
      <c r="C52" s="10" t="s">
        <v>30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P52" s="7"/>
      <c r="Q52" s="10" t="s">
        <v>32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D52" s="7"/>
      <c r="AE52" s="10" t="s">
        <v>32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  <row r="53" spans="2:42" x14ac:dyDescent="0.3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P53" s="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/>
    </row>
    <row r="54" spans="2:42" x14ac:dyDescent="0.3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9"/>
    </row>
    <row r="55" spans="2:42" ht="28.2" x14ac:dyDescent="0.3">
      <c r="B55" s="11" t="s">
        <v>6</v>
      </c>
      <c r="C55" s="12">
        <f>C49</f>
        <v>5</v>
      </c>
      <c r="D55" s="13" t="s">
        <v>7</v>
      </c>
      <c r="E55" s="12"/>
      <c r="F55" s="14"/>
      <c r="G55" s="15"/>
      <c r="H55" s="16"/>
      <c r="I55" s="17">
        <f>I49</f>
        <v>193.80664683755444</v>
      </c>
      <c r="J55" s="18" t="s">
        <v>8</v>
      </c>
      <c r="K55" s="16"/>
      <c r="L55" s="16"/>
      <c r="M55" s="19">
        <f>I51</f>
        <v>118.87165801704073</v>
      </c>
      <c r="N55" s="20" t="s">
        <v>9</v>
      </c>
      <c r="P55" s="11" t="s">
        <v>6</v>
      </c>
      <c r="Q55" s="12">
        <f>Q49</f>
        <v>2</v>
      </c>
      <c r="R55" s="13" t="s">
        <v>7</v>
      </c>
      <c r="S55" s="12"/>
      <c r="T55" s="14"/>
      <c r="U55" s="15"/>
      <c r="V55" s="16"/>
      <c r="W55" s="17">
        <f>W49</f>
        <v>83.72110139657255</v>
      </c>
      <c r="X55" s="18" t="s">
        <v>8</v>
      </c>
      <c r="Y55" s="16"/>
      <c r="Z55" s="16"/>
      <c r="AA55" s="19">
        <f>W51</f>
        <v>51.357474037625742</v>
      </c>
      <c r="AB55" s="20" t="s">
        <v>9</v>
      </c>
      <c r="AD55" s="11" t="s">
        <v>6</v>
      </c>
      <c r="AE55" s="12">
        <f>AE49</f>
        <v>2</v>
      </c>
      <c r="AF55" s="13" t="s">
        <v>7</v>
      </c>
      <c r="AG55" s="12"/>
      <c r="AH55" s="14"/>
      <c r="AI55" s="15"/>
      <c r="AJ55" s="16"/>
      <c r="AK55" s="17">
        <f>AK49</f>
        <v>83.72110139657255</v>
      </c>
      <c r="AL55" s="18" t="s">
        <v>8</v>
      </c>
      <c r="AM55" s="16"/>
      <c r="AN55" s="16"/>
      <c r="AO55" s="19">
        <f>AK51</f>
        <v>51.357474037625742</v>
      </c>
      <c r="AP55" s="20" t="s">
        <v>9</v>
      </c>
    </row>
    <row r="56" spans="2:42" x14ac:dyDescent="0.3">
      <c r="B56" s="7"/>
      <c r="C56" s="8"/>
      <c r="D56" s="8"/>
      <c r="E56" s="8"/>
      <c r="F56" s="8"/>
      <c r="G56" s="8"/>
      <c r="H56" s="8"/>
      <c r="J56" s="8" t="s">
        <v>10</v>
      </c>
      <c r="K56" s="8"/>
      <c r="L56" s="8"/>
      <c r="M56" s="8"/>
      <c r="N56" s="9"/>
      <c r="P56" s="7"/>
      <c r="Q56" s="8"/>
      <c r="R56" s="8"/>
      <c r="S56" s="8"/>
      <c r="T56" s="8"/>
      <c r="U56" s="8"/>
      <c r="V56" s="8"/>
      <c r="W56" s="8"/>
      <c r="X56" s="8" t="s">
        <v>10</v>
      </c>
      <c r="Y56" s="8"/>
      <c r="Z56" s="8"/>
      <c r="AA56" s="8"/>
      <c r="AB56" s="9"/>
      <c r="AD56" s="7"/>
      <c r="AE56" s="8"/>
      <c r="AF56" s="8"/>
      <c r="AG56" s="8"/>
      <c r="AH56" s="8"/>
      <c r="AI56" s="8"/>
      <c r="AJ56" s="8"/>
      <c r="AK56" s="8" t="s">
        <v>10</v>
      </c>
      <c r="AM56" s="8"/>
      <c r="AN56" s="8"/>
      <c r="AO56" s="8"/>
      <c r="AP56" s="9"/>
    </row>
    <row r="57" spans="2:42" x14ac:dyDescent="0.3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P57" s="7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9"/>
    </row>
    <row r="58" spans="2:42" ht="19.8" x14ac:dyDescent="0.3">
      <c r="B58" s="21" t="s">
        <v>11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P58" s="21" t="s">
        <v>11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D58" s="21" t="s">
        <v>11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9"/>
    </row>
    <row r="59" spans="2:42" x14ac:dyDescent="0.3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P59" s="7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D59" s="7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9"/>
    </row>
    <row r="60" spans="2:42" x14ac:dyDescent="0.3">
      <c r="B60" s="7"/>
      <c r="C60" s="32" t="s">
        <v>12</v>
      </c>
      <c r="D60" s="32"/>
      <c r="E60" s="33"/>
      <c r="F60" s="36" t="s">
        <v>18</v>
      </c>
      <c r="G60" s="37"/>
      <c r="H60" s="33"/>
      <c r="I60" s="38" t="s">
        <v>20</v>
      </c>
      <c r="J60" s="39"/>
      <c r="K60" s="8"/>
      <c r="L60" s="8"/>
      <c r="M60" s="8"/>
      <c r="N60" s="9"/>
      <c r="P60" s="7"/>
      <c r="Q60" s="32" t="s">
        <v>12</v>
      </c>
      <c r="R60" s="32"/>
      <c r="S60" s="33"/>
      <c r="T60" s="36" t="s">
        <v>18</v>
      </c>
      <c r="U60" s="37"/>
      <c r="V60" s="33"/>
      <c r="W60" s="38" t="s">
        <v>20</v>
      </c>
      <c r="X60" s="39"/>
      <c r="Y60" s="8"/>
      <c r="Z60" s="8"/>
      <c r="AA60" s="8"/>
      <c r="AB60" s="9"/>
      <c r="AD60" s="7"/>
      <c r="AE60" s="32" t="s">
        <v>12</v>
      </c>
      <c r="AF60" s="32"/>
      <c r="AG60" s="33"/>
      <c r="AH60" s="36" t="s">
        <v>1</v>
      </c>
      <c r="AI60" s="37"/>
      <c r="AJ60" s="33"/>
      <c r="AK60" s="38" t="s">
        <v>20</v>
      </c>
      <c r="AL60" s="39"/>
      <c r="AM60" s="8"/>
      <c r="AN60" s="8"/>
      <c r="AO60" s="8"/>
      <c r="AP60" s="9"/>
    </row>
    <row r="61" spans="2:42" ht="22.2" customHeight="1" x14ac:dyDescent="0.3">
      <c r="B61" s="7"/>
      <c r="C61" s="40">
        <v>200</v>
      </c>
      <c r="D61" s="40"/>
      <c r="E61" s="34"/>
      <c r="F61" s="36">
        <v>4.206466666666666E-2</v>
      </c>
      <c r="G61" s="37"/>
      <c r="H61" s="34"/>
      <c r="I61" s="43">
        <f>C61*F61</f>
        <v>8.4129333333333314</v>
      </c>
      <c r="J61" s="44"/>
      <c r="K61" s="8"/>
      <c r="L61" s="1"/>
      <c r="M61" s="8"/>
      <c r="N61" s="9"/>
      <c r="P61" s="7"/>
      <c r="Q61" s="40">
        <v>100</v>
      </c>
      <c r="R61" s="40"/>
      <c r="S61" s="34"/>
      <c r="T61" s="36">
        <v>3.8945E-2</v>
      </c>
      <c r="U61" s="37"/>
      <c r="V61" s="34"/>
      <c r="W61" s="43">
        <f>T61*Q61</f>
        <v>3.8944999999999999</v>
      </c>
      <c r="X61" s="44"/>
      <c r="Y61" s="8"/>
      <c r="Z61" s="1"/>
      <c r="AA61" s="8"/>
      <c r="AB61" s="9"/>
      <c r="AD61" s="7"/>
      <c r="AE61" s="40">
        <v>100</v>
      </c>
      <c r="AF61" s="40"/>
      <c r="AG61" s="34"/>
      <c r="AH61" s="36">
        <v>3.8945E-2</v>
      </c>
      <c r="AI61" s="37"/>
      <c r="AJ61" s="34"/>
      <c r="AK61" s="43">
        <f>AH61*AE61</f>
        <v>3.8944999999999999</v>
      </c>
      <c r="AL61" s="44"/>
      <c r="AM61" s="8"/>
      <c r="AO61" s="8"/>
      <c r="AP61" s="9"/>
    </row>
    <row r="62" spans="2:42" ht="16.2" customHeight="1" x14ac:dyDescent="0.3">
      <c r="B62" s="7"/>
      <c r="C62" s="40"/>
      <c r="D62" s="40"/>
      <c r="E62" s="34"/>
      <c r="F62" s="36" t="s">
        <v>19</v>
      </c>
      <c r="G62" s="37"/>
      <c r="H62" s="34"/>
      <c r="I62" s="38" t="s">
        <v>21</v>
      </c>
      <c r="J62" s="39"/>
      <c r="K62" s="8"/>
      <c r="L62" s="1"/>
      <c r="M62" s="8"/>
      <c r="N62" s="9"/>
      <c r="P62" s="7"/>
      <c r="Q62" s="40"/>
      <c r="R62" s="40"/>
      <c r="S62" s="34"/>
      <c r="T62" s="36" t="s">
        <v>19</v>
      </c>
      <c r="U62" s="37"/>
      <c r="V62" s="34"/>
      <c r="W62" s="38" t="s">
        <v>21</v>
      </c>
      <c r="X62" s="39"/>
      <c r="Y62" s="8"/>
      <c r="Z62" s="1"/>
      <c r="AA62" s="8"/>
      <c r="AB62" s="9"/>
      <c r="AD62" s="7"/>
      <c r="AE62" s="40"/>
      <c r="AF62" s="40"/>
      <c r="AG62" s="34"/>
      <c r="AH62" s="36" t="s">
        <v>3</v>
      </c>
      <c r="AI62" s="37"/>
      <c r="AJ62" s="34"/>
      <c r="AK62" s="38" t="s">
        <v>21</v>
      </c>
      <c r="AL62" s="39"/>
      <c r="AM62" s="8"/>
      <c r="AO62" s="8"/>
      <c r="AP62" s="9"/>
    </row>
    <row r="63" spans="2:42" ht="22.2" customHeight="1" x14ac:dyDescent="0.3">
      <c r="B63" s="7"/>
      <c r="C63" s="40"/>
      <c r="D63" s="40"/>
      <c r="E63" s="35"/>
      <c r="F63" s="36">
        <v>2.5804000000000001E-2</v>
      </c>
      <c r="G63" s="37"/>
      <c r="H63" s="35"/>
      <c r="I63" s="43">
        <f>C61*F63</f>
        <v>5.1608000000000001</v>
      </c>
      <c r="J63" s="44"/>
      <c r="K63" s="8"/>
      <c r="L63" s="8"/>
      <c r="M63" s="8"/>
      <c r="N63" s="9"/>
      <c r="P63" s="7"/>
      <c r="Q63" s="40"/>
      <c r="R63" s="40"/>
      <c r="S63" s="35"/>
      <c r="T63" s="36">
        <v>2.3893666666666667E-2</v>
      </c>
      <c r="U63" s="37"/>
      <c r="V63" s="35"/>
      <c r="W63" s="43">
        <f>Q61*T63</f>
        <v>2.3893666666666666</v>
      </c>
      <c r="X63" s="44"/>
      <c r="Y63" s="8"/>
      <c r="Z63" s="8"/>
      <c r="AA63" s="8"/>
      <c r="AB63" s="9"/>
      <c r="AD63" s="7"/>
      <c r="AE63" s="40"/>
      <c r="AF63" s="40"/>
      <c r="AG63" s="35"/>
      <c r="AH63" s="36">
        <v>2.3893666666666667E-2</v>
      </c>
      <c r="AI63" s="37"/>
      <c r="AJ63" s="35"/>
      <c r="AK63" s="43">
        <f>AE61*AH63</f>
        <v>2.3893666666666666</v>
      </c>
      <c r="AL63" s="44"/>
      <c r="AM63" s="8"/>
      <c r="AN63" s="8"/>
      <c r="AO63" s="8"/>
      <c r="AP63" s="9"/>
    </row>
    <row r="64" spans="2:42" x14ac:dyDescent="0.3">
      <c r="B64" s="7"/>
      <c r="C64" s="22" t="s">
        <v>31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P64" s="7"/>
      <c r="Q64" s="22" t="s">
        <v>17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D64" s="7"/>
      <c r="AE64" s="22" t="s">
        <v>17</v>
      </c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/>
    </row>
    <row r="65" spans="2:42" x14ac:dyDescent="0.3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P65" s="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D65" s="7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/>
    </row>
    <row r="66" spans="2:42" x14ac:dyDescent="0.3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P66" s="7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D66" s="7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</row>
    <row r="67" spans="2:42" ht="28.2" x14ac:dyDescent="0.3">
      <c r="B67" s="11" t="s">
        <v>13</v>
      </c>
      <c r="C67" s="19">
        <f>C61</f>
        <v>200</v>
      </c>
      <c r="D67" s="23" t="s">
        <v>15</v>
      </c>
      <c r="E67" s="16"/>
      <c r="F67" s="15"/>
      <c r="G67" s="16"/>
      <c r="H67" s="14"/>
      <c r="I67" s="12">
        <f>I63</f>
        <v>5.1608000000000001</v>
      </c>
      <c r="J67" s="18" t="s">
        <v>16</v>
      </c>
      <c r="K67" s="16"/>
      <c r="L67" s="16"/>
      <c r="M67" s="12">
        <f>I61</f>
        <v>8.4129333333333314</v>
      </c>
      <c r="N67" s="20" t="s">
        <v>14</v>
      </c>
      <c r="P67" s="11" t="s">
        <v>13</v>
      </c>
      <c r="Q67" s="19">
        <f>Q61</f>
        <v>100</v>
      </c>
      <c r="R67" s="23" t="s">
        <v>15</v>
      </c>
      <c r="S67" s="16"/>
      <c r="T67" s="15"/>
      <c r="U67" s="16"/>
      <c r="V67" s="14"/>
      <c r="W67" s="12">
        <f>W63</f>
        <v>2.3893666666666666</v>
      </c>
      <c r="X67" s="18" t="s">
        <v>16</v>
      </c>
      <c r="Y67" s="16"/>
      <c r="Z67" s="16"/>
      <c r="AA67" s="12">
        <f>W61</f>
        <v>3.8944999999999999</v>
      </c>
      <c r="AB67" s="20" t="s">
        <v>14</v>
      </c>
      <c r="AD67" s="11" t="s">
        <v>13</v>
      </c>
      <c r="AE67" s="19">
        <f>AE61</f>
        <v>100</v>
      </c>
      <c r="AF67" s="23" t="s">
        <v>15</v>
      </c>
      <c r="AG67" s="16"/>
      <c r="AH67" s="15"/>
      <c r="AI67" s="16"/>
      <c r="AJ67" s="14"/>
      <c r="AK67" s="12">
        <f>AK63</f>
        <v>2.3893666666666666</v>
      </c>
      <c r="AL67" s="18" t="s">
        <v>16</v>
      </c>
      <c r="AM67" s="16"/>
      <c r="AN67" s="16"/>
      <c r="AO67" s="12">
        <f>AK61</f>
        <v>3.8944999999999999</v>
      </c>
      <c r="AP67" s="20" t="s">
        <v>14</v>
      </c>
    </row>
    <row r="68" spans="2:42" x14ac:dyDescent="0.3">
      <c r="B68" s="7"/>
      <c r="C68" s="8"/>
      <c r="D68" s="8"/>
      <c r="E68" s="8"/>
      <c r="F68" s="8"/>
      <c r="G68" s="8"/>
      <c r="H68" s="8"/>
      <c r="I68" s="8"/>
      <c r="J68" s="8" t="s">
        <v>10</v>
      </c>
      <c r="K68" s="8"/>
      <c r="L68" s="8"/>
      <c r="M68" s="8"/>
      <c r="N68" s="9"/>
      <c r="P68" s="7"/>
      <c r="Q68" s="8"/>
      <c r="R68" s="8"/>
      <c r="S68" s="8"/>
      <c r="T68" s="8"/>
      <c r="U68" s="8"/>
      <c r="V68" s="8"/>
      <c r="W68" s="8"/>
      <c r="X68" s="8" t="s">
        <v>10</v>
      </c>
      <c r="Y68" s="8"/>
      <c r="Z68" s="8"/>
      <c r="AA68" s="8"/>
      <c r="AB68" s="9"/>
      <c r="AD68" s="24"/>
      <c r="AE68" s="25"/>
      <c r="AF68" s="25"/>
      <c r="AG68" s="25"/>
      <c r="AH68" s="25"/>
      <c r="AI68" s="25"/>
      <c r="AJ68" s="25"/>
      <c r="AK68" s="25"/>
      <c r="AL68" s="25" t="s">
        <v>10</v>
      </c>
      <c r="AM68" s="25"/>
      <c r="AN68" s="25"/>
      <c r="AO68" s="25"/>
      <c r="AP68" s="26"/>
    </row>
    <row r="69" spans="2:42" x14ac:dyDescent="0.3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P69" s="27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</row>
  </sheetData>
  <mergeCells count="150">
    <mergeCell ref="AE60:AF60"/>
    <mergeCell ref="AG60:AG63"/>
    <mergeCell ref="AH60:AI60"/>
    <mergeCell ref="AJ60:AJ63"/>
    <mergeCell ref="AK60:AL60"/>
    <mergeCell ref="AE61:AF63"/>
    <mergeCell ref="AH61:AI61"/>
    <mergeCell ref="AK61:AL61"/>
    <mergeCell ref="AH62:AI62"/>
    <mergeCell ref="AK62:AL62"/>
    <mergeCell ref="AH63:AI63"/>
    <mergeCell ref="AK63:AL63"/>
    <mergeCell ref="AD44:AP44"/>
    <mergeCell ref="AE48:AF48"/>
    <mergeCell ref="AG48:AG51"/>
    <mergeCell ref="AH48:AI48"/>
    <mergeCell ref="AJ48:AJ51"/>
    <mergeCell ref="AK48:AL48"/>
    <mergeCell ref="AE49:AF51"/>
    <mergeCell ref="AH49:AI49"/>
    <mergeCell ref="AK49:AL49"/>
    <mergeCell ref="AH50:AI50"/>
    <mergeCell ref="AK50:AL50"/>
    <mergeCell ref="AH51:AI51"/>
    <mergeCell ref="AK51:AL51"/>
    <mergeCell ref="AE34:AF34"/>
    <mergeCell ref="AG34:AG37"/>
    <mergeCell ref="AH34:AI34"/>
    <mergeCell ref="AJ34:AJ37"/>
    <mergeCell ref="AK34:AL34"/>
    <mergeCell ref="AE35:AF37"/>
    <mergeCell ref="AH35:AI35"/>
    <mergeCell ref="AK35:AL35"/>
    <mergeCell ref="AH36:AI36"/>
    <mergeCell ref="AK36:AL36"/>
    <mergeCell ref="AH37:AI37"/>
    <mergeCell ref="AK37:AL37"/>
    <mergeCell ref="AD18:AP18"/>
    <mergeCell ref="AE22:AF22"/>
    <mergeCell ref="AG22:AG25"/>
    <mergeCell ref="AH22:AI22"/>
    <mergeCell ref="AJ22:AJ25"/>
    <mergeCell ref="AK22:AL22"/>
    <mergeCell ref="AE23:AF25"/>
    <mergeCell ref="AH23:AI23"/>
    <mergeCell ref="AK23:AL23"/>
    <mergeCell ref="AH24:AI24"/>
    <mergeCell ref="AK24:AL24"/>
    <mergeCell ref="AH25:AI25"/>
    <mergeCell ref="AK25:AL25"/>
    <mergeCell ref="T34:U34"/>
    <mergeCell ref="V34:V37"/>
    <mergeCell ref="W34:X34"/>
    <mergeCell ref="Q35:R37"/>
    <mergeCell ref="T35:U35"/>
    <mergeCell ref="W35:X35"/>
    <mergeCell ref="T36:U36"/>
    <mergeCell ref="W36:X36"/>
    <mergeCell ref="T37:U37"/>
    <mergeCell ref="W37:X37"/>
    <mergeCell ref="Q34:R34"/>
    <mergeCell ref="S34:S37"/>
    <mergeCell ref="P18:AB18"/>
    <mergeCell ref="Q22:R22"/>
    <mergeCell ref="S22:S25"/>
    <mergeCell ref="T22:U22"/>
    <mergeCell ref="V22:V25"/>
    <mergeCell ref="W22:X22"/>
    <mergeCell ref="Q23:R25"/>
    <mergeCell ref="T23:U23"/>
    <mergeCell ref="W23:X23"/>
    <mergeCell ref="T24:U24"/>
    <mergeCell ref="W24:X24"/>
    <mergeCell ref="T25:U25"/>
    <mergeCell ref="W25:X25"/>
    <mergeCell ref="Q60:R60"/>
    <mergeCell ref="S60:S63"/>
    <mergeCell ref="T60:U60"/>
    <mergeCell ref="V60:V63"/>
    <mergeCell ref="W60:X60"/>
    <mergeCell ref="Q61:R63"/>
    <mergeCell ref="T61:U61"/>
    <mergeCell ref="W61:X61"/>
    <mergeCell ref="T62:U62"/>
    <mergeCell ref="W62:X62"/>
    <mergeCell ref="T63:U63"/>
    <mergeCell ref="W63:X63"/>
    <mergeCell ref="P44:AB44"/>
    <mergeCell ref="Q48:R48"/>
    <mergeCell ref="S48:S51"/>
    <mergeCell ref="T48:U48"/>
    <mergeCell ref="V48:V51"/>
    <mergeCell ref="W48:X48"/>
    <mergeCell ref="Q49:R51"/>
    <mergeCell ref="T49:U49"/>
    <mergeCell ref="W49:X49"/>
    <mergeCell ref="T50:U50"/>
    <mergeCell ref="W50:X50"/>
    <mergeCell ref="T51:U51"/>
    <mergeCell ref="W51:X51"/>
    <mergeCell ref="B18:N18"/>
    <mergeCell ref="B44:N44"/>
    <mergeCell ref="C61:D63"/>
    <mergeCell ref="F61:G61"/>
    <mergeCell ref="I61:J61"/>
    <mergeCell ref="F62:G62"/>
    <mergeCell ref="I62:J62"/>
    <mergeCell ref="F63:G63"/>
    <mergeCell ref="I63:J63"/>
    <mergeCell ref="I49:J49"/>
    <mergeCell ref="F50:G50"/>
    <mergeCell ref="I50:J50"/>
    <mergeCell ref="F51:G51"/>
    <mergeCell ref="I51:J51"/>
    <mergeCell ref="C60:D60"/>
    <mergeCell ref="E60:E63"/>
    <mergeCell ref="F60:G60"/>
    <mergeCell ref="H60:H63"/>
    <mergeCell ref="I60:J60"/>
    <mergeCell ref="I36:J36"/>
    <mergeCell ref="F37:G37"/>
    <mergeCell ref="I37:J37"/>
    <mergeCell ref="C48:D48"/>
    <mergeCell ref="E48:E51"/>
    <mergeCell ref="F48:G48"/>
    <mergeCell ref="H48:H51"/>
    <mergeCell ref="I48:J48"/>
    <mergeCell ref="C49:D51"/>
    <mergeCell ref="F49:G49"/>
    <mergeCell ref="C34:D34"/>
    <mergeCell ref="E34:E37"/>
    <mergeCell ref="F34:G34"/>
    <mergeCell ref="H34:H37"/>
    <mergeCell ref="I34:J34"/>
    <mergeCell ref="C35:D37"/>
    <mergeCell ref="F35:G35"/>
    <mergeCell ref="I35:J35"/>
    <mergeCell ref="F36:G36"/>
    <mergeCell ref="C22:D22"/>
    <mergeCell ref="E22:E25"/>
    <mergeCell ref="F22:G22"/>
    <mergeCell ref="H22:H25"/>
    <mergeCell ref="I22:J22"/>
    <mergeCell ref="C23:D25"/>
    <mergeCell ref="F23:G23"/>
    <mergeCell ref="I23:J23"/>
    <mergeCell ref="F24:G24"/>
    <mergeCell ref="I24:J24"/>
    <mergeCell ref="F25:G25"/>
    <mergeCell ref="I25:J2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juliachiu</dc:creator>
  <cp:lastModifiedBy>KLTW_Julia Chiu 邱怡靜</cp:lastModifiedBy>
  <dcterms:created xsi:type="dcterms:W3CDTF">2016-12-08T01:19:08Z</dcterms:created>
  <dcterms:modified xsi:type="dcterms:W3CDTF">2022-06-27T09:29:42Z</dcterms:modified>
</cp:coreProperties>
</file>